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40" windowWidth="17955" windowHeight="12630" activeTab="0"/>
  </bookViews>
  <sheets>
    <sheet name="사품총괄" sheetId="1" r:id="rId1"/>
  </sheets>
  <definedNames/>
  <calcPr fullCalcOnLoad="1"/>
</workbook>
</file>

<file path=xl/sharedStrings.xml><?xml version="1.0" encoding="utf-8"?>
<sst xmlns="http://schemas.openxmlformats.org/spreadsheetml/2006/main" count="59" uniqueCount="25">
  <si>
    <t>수요별</t>
  </si>
  <si>
    <t>합     계</t>
  </si>
  <si>
    <t>계</t>
  </si>
  <si>
    <t>사별·품종별 내수출하 총괄</t>
  </si>
  <si>
    <t>(단위 : 톤)</t>
  </si>
  <si>
    <t>민       수</t>
  </si>
  <si>
    <t>관       수</t>
  </si>
  <si>
    <t>사   별</t>
  </si>
  <si>
    <t>품종별</t>
  </si>
  <si>
    <t>일    반</t>
  </si>
  <si>
    <t>특수용도</t>
  </si>
  <si>
    <t>포   장</t>
  </si>
  <si>
    <t>동    양</t>
  </si>
  <si>
    <t>벌   크</t>
  </si>
  <si>
    <t>쌍    용</t>
  </si>
  <si>
    <t>한    일</t>
  </si>
  <si>
    <t>현    대</t>
  </si>
  <si>
    <t>아 세 아</t>
  </si>
  <si>
    <t>성    신</t>
  </si>
  <si>
    <t>고    려</t>
  </si>
  <si>
    <t>한    라</t>
  </si>
  <si>
    <t>한    국</t>
  </si>
  <si>
    <t>대    한</t>
  </si>
  <si>
    <t>기    타</t>
  </si>
  <si>
    <t>합    계</t>
  </si>
</sst>
</file>

<file path=xl/styles.xml><?xml version="1.0" encoding="utf-8"?>
<styleSheet xmlns="http://schemas.openxmlformats.org/spreadsheetml/2006/main">
  <numFmts count="1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9">
    <font>
      <sz val="12"/>
      <name val="굴림체"/>
      <family val="0"/>
    </font>
    <font>
      <sz val="11"/>
      <name val="돋움"/>
      <family val="3"/>
    </font>
    <font>
      <sz val="12"/>
      <name val="바탕체"/>
      <family val="1"/>
    </font>
    <font>
      <sz val="10"/>
      <name val="굴림체"/>
      <family val="3"/>
    </font>
    <font>
      <b/>
      <sz val="11"/>
      <name val="굴림체"/>
      <family val="3"/>
    </font>
    <font>
      <b/>
      <sz val="16"/>
      <name val="굴림"/>
      <family val="3"/>
    </font>
    <font>
      <sz val="12"/>
      <name val="굴림"/>
      <family val="3"/>
    </font>
    <font>
      <sz val="11"/>
      <name val="굴림체"/>
      <family val="3"/>
    </font>
    <font>
      <sz val="16"/>
      <name val="굴림체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35">
    <xf numFmtId="0" fontId="0" fillId="0" borderId="0" xfId="0" applyAlignment="1">
      <alignment/>
    </xf>
    <xf numFmtId="0" fontId="2" fillId="0" borderId="0" xfId="22">
      <alignment/>
      <protection/>
    </xf>
    <xf numFmtId="0" fontId="5" fillId="0" borderId="0" xfId="22" applyFont="1" applyAlignment="1">
      <alignment horizontal="centerContinuous" vertical="center"/>
      <protection/>
    </xf>
    <xf numFmtId="0" fontId="6" fillId="0" borderId="0" xfId="22" applyFont="1" applyFill="1" applyAlignment="1">
      <alignment horizontal="centerContinuous" vertical="center"/>
      <protection/>
    </xf>
    <xf numFmtId="0" fontId="6" fillId="0" borderId="0" xfId="22" applyFont="1" applyFill="1" applyAlignment="1">
      <alignment vertical="center"/>
      <protection/>
    </xf>
    <xf numFmtId="0" fontId="7" fillId="0" borderId="0" xfId="22" applyFont="1" applyAlignment="1">
      <alignment/>
      <protection/>
    </xf>
    <xf numFmtId="0" fontId="0" fillId="0" borderId="0" xfId="23" applyFont="1">
      <alignment/>
      <protection/>
    </xf>
    <xf numFmtId="0" fontId="7" fillId="0" borderId="0" xfId="23" applyFont="1" applyAlignment="1">
      <alignment horizontal="right"/>
      <protection/>
    </xf>
    <xf numFmtId="0" fontId="0" fillId="0" borderId="0" xfId="22" applyFont="1">
      <alignment/>
      <protection/>
    </xf>
    <xf numFmtId="0" fontId="3" fillId="0" borderId="1" xfId="22" applyFont="1" applyBorder="1" applyAlignment="1">
      <alignment horizontal="left"/>
      <protection/>
    </xf>
    <xf numFmtId="0" fontId="3" fillId="0" borderId="2" xfId="22" applyFont="1" applyBorder="1" applyAlignment="1">
      <alignment horizontal="center" vertical="center"/>
      <protection/>
    </xf>
    <xf numFmtId="0" fontId="7" fillId="0" borderId="3" xfId="22" applyFont="1" applyBorder="1" applyAlignment="1">
      <alignment horizontal="centerContinuous" vertical="center"/>
      <protection/>
    </xf>
    <xf numFmtId="0" fontId="7" fillId="0" borderId="4" xfId="22" applyFont="1" applyBorder="1" applyAlignment="1">
      <alignment horizontal="centerContinuous" vertical="center"/>
      <protection/>
    </xf>
    <xf numFmtId="0" fontId="7" fillId="0" borderId="5" xfId="22" applyFont="1" applyBorder="1" applyAlignment="1">
      <alignment horizontal="centerContinuous" vertical="center"/>
      <protection/>
    </xf>
    <xf numFmtId="0" fontId="7" fillId="0" borderId="6" xfId="22" applyFont="1" applyBorder="1" applyAlignment="1">
      <alignment horizontal="center" vertical="center"/>
      <protection/>
    </xf>
    <xf numFmtId="0" fontId="4" fillId="0" borderId="7" xfId="22" applyFont="1" applyBorder="1" applyAlignment="1">
      <alignment horizontal="center" vertical="center"/>
      <protection/>
    </xf>
    <xf numFmtId="0" fontId="7" fillId="0" borderId="0" xfId="22" applyFont="1" applyBorder="1">
      <alignment/>
      <protection/>
    </xf>
    <xf numFmtId="0" fontId="7" fillId="0" borderId="8" xfId="22" applyFont="1" applyBorder="1" applyAlignment="1">
      <alignment horizontal="center" vertical="center"/>
      <protection/>
    </xf>
    <xf numFmtId="0" fontId="3" fillId="0" borderId="9" xfId="22" applyFont="1" applyBorder="1" applyAlignment="1">
      <alignment horizontal="center" vertical="center"/>
      <protection/>
    </xf>
    <xf numFmtId="0" fontId="7" fillId="0" borderId="9" xfId="22" applyFont="1" applyBorder="1" applyAlignment="1">
      <alignment horizontal="center" vertical="center"/>
      <protection/>
    </xf>
    <xf numFmtId="0" fontId="7" fillId="0" borderId="10" xfId="22" applyFont="1" applyBorder="1" applyAlignment="1">
      <alignment horizontal="center" vertical="center"/>
      <protection/>
    </xf>
    <xf numFmtId="0" fontId="4" fillId="0" borderId="11" xfId="22" applyFont="1" applyBorder="1" applyAlignment="1">
      <alignment horizontal="center" vertical="center"/>
      <protection/>
    </xf>
    <xf numFmtId="0" fontId="7" fillId="0" borderId="0" xfId="22" applyFont="1">
      <alignment/>
      <protection/>
    </xf>
    <xf numFmtId="0" fontId="7" fillId="0" borderId="12" xfId="22" applyFont="1" applyBorder="1" applyAlignment="1">
      <alignment horizontal="centerContinuous" vertical="center"/>
      <protection/>
    </xf>
    <xf numFmtId="0" fontId="3" fillId="0" borderId="13" xfId="22" applyFont="1" applyBorder="1" applyAlignment="1">
      <alignment horizontal="centerContinuous" vertical="center"/>
      <protection/>
    </xf>
    <xf numFmtId="176" fontId="7" fillId="0" borderId="13" xfId="17" applyNumberFormat="1" applyFont="1" applyBorder="1" applyAlignment="1">
      <alignment vertical="center"/>
    </xf>
    <xf numFmtId="176" fontId="7" fillId="0" borderId="14" xfId="17" applyNumberFormat="1" applyFont="1" applyBorder="1" applyAlignment="1">
      <alignment vertical="center"/>
    </xf>
    <xf numFmtId="0" fontId="7" fillId="0" borderId="15" xfId="22" applyFont="1" applyBorder="1" applyAlignment="1">
      <alignment horizontal="centerContinuous" vertical="center"/>
      <protection/>
    </xf>
    <xf numFmtId="0" fontId="3" fillId="0" borderId="16" xfId="22" applyFont="1" applyBorder="1" applyAlignment="1">
      <alignment horizontal="centerContinuous" vertical="center"/>
      <protection/>
    </xf>
    <xf numFmtId="176" fontId="7" fillId="0" borderId="16" xfId="17" applyNumberFormat="1" applyFont="1" applyBorder="1" applyAlignment="1">
      <alignment vertical="center"/>
    </xf>
    <xf numFmtId="176" fontId="7" fillId="0" borderId="17" xfId="17" applyNumberFormat="1" applyFont="1" applyBorder="1" applyAlignment="1">
      <alignment vertical="center"/>
    </xf>
    <xf numFmtId="0" fontId="7" fillId="0" borderId="18" xfId="22" applyFont="1" applyBorder="1" applyAlignment="1">
      <alignment horizontal="centerContinuous" vertical="center"/>
      <protection/>
    </xf>
    <xf numFmtId="0" fontId="3" fillId="0" borderId="19" xfId="22" applyFont="1" applyBorder="1" applyAlignment="1">
      <alignment horizontal="centerContinuous" vertical="center"/>
      <protection/>
    </xf>
    <xf numFmtId="176" fontId="7" fillId="0" borderId="19" xfId="17" applyNumberFormat="1" applyFont="1" applyBorder="1" applyAlignment="1">
      <alignment vertical="center"/>
    </xf>
    <xf numFmtId="176" fontId="7" fillId="0" borderId="20" xfId="17" applyNumberFormat="1" applyFont="1" applyBorder="1" applyAlignment="1">
      <alignment vertical="center"/>
    </xf>
  </cellXfs>
  <cellStyles count="10">
    <cellStyle name="Normal" xfId="0"/>
    <cellStyle name="Percent" xfId="15"/>
    <cellStyle name="Comma" xfId="16"/>
    <cellStyle name="Comma [0]" xfId="17"/>
    <cellStyle name="콤마 [0]_'98통계연보3" xfId="18"/>
    <cellStyle name="콤마_동양연보98" xfId="19"/>
    <cellStyle name="Currency" xfId="20"/>
    <cellStyle name="Currency [0]" xfId="21"/>
    <cellStyle name="표준_동양연보98" xfId="22"/>
    <cellStyle name="표준_한일연보98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1"/>
  <dimension ref="A1:G41"/>
  <sheetViews>
    <sheetView showZeros="0" tabSelected="1" view="pageBreakPreview" zoomScaleNormal="65" zoomScaleSheetLayoutView="100" workbookViewId="0" topLeftCell="A1">
      <selection activeCell="J27" sqref="J27"/>
    </sheetView>
  </sheetViews>
  <sheetFormatPr defaultColWidth="9.00390625" defaultRowHeight="14.25"/>
  <cols>
    <col min="1" max="2" width="10.625" style="1" customWidth="1"/>
    <col min="3" max="5" width="12.625" style="1" customWidth="1"/>
    <col min="6" max="6" width="13.625" style="1" customWidth="1"/>
    <col min="7" max="7" width="15.625" style="1" customWidth="1"/>
    <col min="8" max="16384" width="8.75390625" style="1" customWidth="1"/>
  </cols>
  <sheetData>
    <row r="1" spans="1:7" s="4" customFormat="1" ht="34.5" customHeight="1">
      <c r="A1" s="2" t="s">
        <v>3</v>
      </c>
      <c r="B1" s="3"/>
      <c r="C1" s="3"/>
      <c r="D1" s="3"/>
      <c r="E1" s="3"/>
      <c r="F1" s="3"/>
      <c r="G1" s="3"/>
    </row>
    <row r="2" spans="1:7" s="8" customFormat="1" ht="19.5" customHeight="1" thickBot="1">
      <c r="A2" s="5"/>
      <c r="B2" s="6"/>
      <c r="C2" s="6"/>
      <c r="D2" s="6"/>
      <c r="E2" s="6"/>
      <c r="F2" s="6"/>
      <c r="G2" s="7" t="s">
        <v>4</v>
      </c>
    </row>
    <row r="3" spans="1:7" s="16" customFormat="1" ht="18" customHeight="1">
      <c r="A3" s="9"/>
      <c r="B3" s="10" t="s">
        <v>0</v>
      </c>
      <c r="C3" s="11" t="s">
        <v>5</v>
      </c>
      <c r="D3" s="12"/>
      <c r="E3" s="13"/>
      <c r="F3" s="14" t="s">
        <v>6</v>
      </c>
      <c r="G3" s="15" t="s">
        <v>1</v>
      </c>
    </row>
    <row r="4" spans="1:7" s="22" customFormat="1" ht="18" customHeight="1">
      <c r="A4" s="17" t="s">
        <v>7</v>
      </c>
      <c r="B4" s="18" t="s">
        <v>8</v>
      </c>
      <c r="C4" s="19" t="s">
        <v>9</v>
      </c>
      <c r="D4" s="19" t="s">
        <v>10</v>
      </c>
      <c r="E4" s="19" t="s">
        <v>2</v>
      </c>
      <c r="F4" s="20"/>
      <c r="G4" s="21"/>
    </row>
    <row r="5" spans="1:7" s="22" customFormat="1" ht="18" customHeight="1">
      <c r="A5" s="23"/>
      <c r="B5" s="24" t="s">
        <v>11</v>
      </c>
      <c r="C5" s="25">
        <v>626722</v>
      </c>
      <c r="D5" s="25">
        <v>5254</v>
      </c>
      <c r="E5" s="25">
        <f>SUM(C5:D5)</f>
        <v>631976</v>
      </c>
      <c r="F5" s="25">
        <v>114972</v>
      </c>
      <c r="G5" s="26">
        <f>SUM(E5:F5)</f>
        <v>746948</v>
      </c>
    </row>
    <row r="6" spans="1:7" s="22" customFormat="1" ht="18" customHeight="1">
      <c r="A6" s="23" t="s">
        <v>12</v>
      </c>
      <c r="B6" s="24" t="s">
        <v>13</v>
      </c>
      <c r="C6" s="25">
        <v>5391906</v>
      </c>
      <c r="D6" s="25">
        <v>875957</v>
      </c>
      <c r="E6" s="25">
        <f>SUM(C6:D6)</f>
        <v>6267863</v>
      </c>
      <c r="F6" s="25">
        <v>80780</v>
      </c>
      <c r="G6" s="26">
        <f>SUM(E6:F6)</f>
        <v>6348643</v>
      </c>
    </row>
    <row r="7" spans="1:7" s="22" customFormat="1" ht="18" customHeight="1">
      <c r="A7" s="27"/>
      <c r="B7" s="28" t="s">
        <v>2</v>
      </c>
      <c r="C7" s="29">
        <f>SUM(C5:C6)</f>
        <v>6018628</v>
      </c>
      <c r="D7" s="29">
        <f>SUM(D5:D6)</f>
        <v>881211</v>
      </c>
      <c r="E7" s="29">
        <f>SUM(E5:E6)</f>
        <v>6899839</v>
      </c>
      <c r="F7" s="29">
        <f>SUM(F5:F6)</f>
        <v>195752</v>
      </c>
      <c r="G7" s="30">
        <f>SUM(G5:G6)</f>
        <v>7095591</v>
      </c>
    </row>
    <row r="8" spans="1:7" s="22" customFormat="1" ht="18" customHeight="1">
      <c r="A8" s="23"/>
      <c r="B8" s="24" t="s">
        <v>11</v>
      </c>
      <c r="C8" s="25">
        <v>1031814</v>
      </c>
      <c r="D8" s="25">
        <v>1219</v>
      </c>
      <c r="E8" s="25">
        <f>SUM(C8:D8)</f>
        <v>1033033</v>
      </c>
      <c r="F8" s="25">
        <v>119391</v>
      </c>
      <c r="G8" s="26">
        <f>SUM(E8:F8)</f>
        <v>1152424</v>
      </c>
    </row>
    <row r="9" spans="1:7" s="22" customFormat="1" ht="18" customHeight="1">
      <c r="A9" s="23" t="s">
        <v>14</v>
      </c>
      <c r="B9" s="24" t="s">
        <v>13</v>
      </c>
      <c r="C9" s="25">
        <v>8474104</v>
      </c>
      <c r="D9" s="25">
        <v>778247</v>
      </c>
      <c r="E9" s="25">
        <f>SUM(C9:D9)</f>
        <v>9252351</v>
      </c>
      <c r="F9" s="25">
        <v>347788</v>
      </c>
      <c r="G9" s="26">
        <f>SUM(E9:F9)</f>
        <v>9600139</v>
      </c>
    </row>
    <row r="10" spans="1:7" s="22" customFormat="1" ht="18" customHeight="1">
      <c r="A10" s="27"/>
      <c r="B10" s="28" t="s">
        <v>2</v>
      </c>
      <c r="C10" s="29">
        <f>SUM(C8:C9)</f>
        <v>9505918</v>
      </c>
      <c r="D10" s="29">
        <f>SUM(D8:D9)</f>
        <v>779466</v>
      </c>
      <c r="E10" s="29">
        <f>SUM(E8:E9)</f>
        <v>10285384</v>
      </c>
      <c r="F10" s="29">
        <f>SUM(F8:F9)</f>
        <v>467179</v>
      </c>
      <c r="G10" s="30">
        <f>SUM(G8:G9)</f>
        <v>10752563</v>
      </c>
    </row>
    <row r="11" spans="1:7" s="22" customFormat="1" ht="18" customHeight="1">
      <c r="A11" s="23"/>
      <c r="B11" s="24" t="s">
        <v>11</v>
      </c>
      <c r="C11" s="25">
        <v>546031</v>
      </c>
      <c r="D11" s="25">
        <v>5375</v>
      </c>
      <c r="E11" s="25">
        <f>SUM(C11:D11)</f>
        <v>551406</v>
      </c>
      <c r="F11" s="25">
        <v>61400</v>
      </c>
      <c r="G11" s="26">
        <f>SUM(E11:F11)</f>
        <v>612806</v>
      </c>
    </row>
    <row r="12" spans="1:7" s="22" customFormat="1" ht="18" customHeight="1">
      <c r="A12" s="23" t="s">
        <v>15</v>
      </c>
      <c r="B12" s="24" t="s">
        <v>13</v>
      </c>
      <c r="C12" s="25">
        <v>3337282</v>
      </c>
      <c r="D12" s="25">
        <v>1024594</v>
      </c>
      <c r="E12" s="25">
        <f>SUM(C12:D12)</f>
        <v>4361876</v>
      </c>
      <c r="F12" s="25">
        <v>436</v>
      </c>
      <c r="G12" s="26">
        <f>SUM(E12:F12)</f>
        <v>4362312</v>
      </c>
    </row>
    <row r="13" spans="1:7" s="22" customFormat="1" ht="18" customHeight="1">
      <c r="A13" s="27"/>
      <c r="B13" s="28" t="s">
        <v>2</v>
      </c>
      <c r="C13" s="29">
        <f>SUM(C11:C12)</f>
        <v>3883313</v>
      </c>
      <c r="D13" s="29">
        <f>SUM(D11:D12)</f>
        <v>1029969</v>
      </c>
      <c r="E13" s="29">
        <f>SUM(E11:E12)</f>
        <v>4913282</v>
      </c>
      <c r="F13" s="29">
        <f>SUM(F11:F12)</f>
        <v>61836</v>
      </c>
      <c r="G13" s="30">
        <f>SUM(G11:G12)</f>
        <v>4975118</v>
      </c>
    </row>
    <row r="14" spans="1:7" s="22" customFormat="1" ht="18" customHeight="1">
      <c r="A14" s="23"/>
      <c r="B14" s="24" t="s">
        <v>11</v>
      </c>
      <c r="C14" s="25">
        <v>459424</v>
      </c>
      <c r="D14" s="25">
        <v>8843</v>
      </c>
      <c r="E14" s="25">
        <f>SUM(C14:D14)</f>
        <v>468267</v>
      </c>
      <c r="F14" s="25">
        <v>47491</v>
      </c>
      <c r="G14" s="26">
        <f>SUM(E14:F14)</f>
        <v>515758</v>
      </c>
    </row>
    <row r="15" spans="1:7" s="22" customFormat="1" ht="18" customHeight="1">
      <c r="A15" s="23" t="s">
        <v>16</v>
      </c>
      <c r="B15" s="24" t="s">
        <v>13</v>
      </c>
      <c r="C15" s="25">
        <v>3395833</v>
      </c>
      <c r="D15" s="25">
        <v>1304160</v>
      </c>
      <c r="E15" s="25">
        <f>SUM(C15:D15)</f>
        <v>4699993</v>
      </c>
      <c r="F15" s="25">
        <v>32769</v>
      </c>
      <c r="G15" s="26">
        <f>SUM(E15:F15)</f>
        <v>4732762</v>
      </c>
    </row>
    <row r="16" spans="1:7" s="22" customFormat="1" ht="18" customHeight="1">
      <c r="A16" s="27"/>
      <c r="B16" s="28" t="s">
        <v>2</v>
      </c>
      <c r="C16" s="29">
        <f>SUM(C14:C15)</f>
        <v>3855257</v>
      </c>
      <c r="D16" s="29">
        <f>SUM(D14:D15)</f>
        <v>1313003</v>
      </c>
      <c r="E16" s="29">
        <f>SUM(E14:E15)</f>
        <v>5168260</v>
      </c>
      <c r="F16" s="29">
        <f>SUM(F14:F15)</f>
        <v>80260</v>
      </c>
      <c r="G16" s="30">
        <f>SUM(G14:G15)</f>
        <v>5248520</v>
      </c>
    </row>
    <row r="17" spans="1:7" s="22" customFormat="1" ht="18" customHeight="1">
      <c r="A17" s="23"/>
      <c r="B17" s="24" t="s">
        <v>11</v>
      </c>
      <c r="C17" s="25">
        <v>319048</v>
      </c>
      <c r="D17" s="25">
        <v>414</v>
      </c>
      <c r="E17" s="25">
        <f>SUM(C17:D17)</f>
        <v>319462</v>
      </c>
      <c r="F17" s="25">
        <v>37233</v>
      </c>
      <c r="G17" s="26">
        <f>SUM(E17:F17)</f>
        <v>356695</v>
      </c>
    </row>
    <row r="18" spans="1:7" s="22" customFormat="1" ht="18" customHeight="1">
      <c r="A18" s="23" t="s">
        <v>17</v>
      </c>
      <c r="B18" s="24" t="s">
        <v>13</v>
      </c>
      <c r="C18" s="25">
        <v>2283602</v>
      </c>
      <c r="D18" s="25">
        <v>423159</v>
      </c>
      <c r="E18" s="25">
        <f>SUM(C18:D18)</f>
        <v>2706761</v>
      </c>
      <c r="F18" s="25">
        <v>8934</v>
      </c>
      <c r="G18" s="26">
        <f>SUM(E18:F18)</f>
        <v>2715695</v>
      </c>
    </row>
    <row r="19" spans="1:7" s="22" customFormat="1" ht="18" customHeight="1">
      <c r="A19" s="27"/>
      <c r="B19" s="28" t="s">
        <v>2</v>
      </c>
      <c r="C19" s="29">
        <f>SUM(C17:C18)</f>
        <v>2602650</v>
      </c>
      <c r="D19" s="29">
        <f>SUM(D17:D18)</f>
        <v>423573</v>
      </c>
      <c r="E19" s="29">
        <f>SUM(E17:E18)</f>
        <v>3026223</v>
      </c>
      <c r="F19" s="29">
        <f>SUM(F17:F18)</f>
        <v>46167</v>
      </c>
      <c r="G19" s="30">
        <f>SUM(G17:G18)</f>
        <v>3072390</v>
      </c>
    </row>
    <row r="20" spans="1:7" s="22" customFormat="1" ht="18" customHeight="1">
      <c r="A20" s="23"/>
      <c r="B20" s="24" t="s">
        <v>11</v>
      </c>
      <c r="C20" s="25">
        <v>1028828</v>
      </c>
      <c r="D20" s="25">
        <v>338</v>
      </c>
      <c r="E20" s="25">
        <f>SUM(C20:D20)</f>
        <v>1029166</v>
      </c>
      <c r="F20" s="25">
        <v>54426</v>
      </c>
      <c r="G20" s="26">
        <f>SUM(E20:F20)</f>
        <v>1083592</v>
      </c>
    </row>
    <row r="21" spans="1:7" s="22" customFormat="1" ht="18" customHeight="1">
      <c r="A21" s="23" t="s">
        <v>18</v>
      </c>
      <c r="B21" s="24" t="s">
        <v>13</v>
      </c>
      <c r="C21" s="25">
        <v>4640175</v>
      </c>
      <c r="D21" s="25">
        <v>1310863</v>
      </c>
      <c r="E21" s="25">
        <f>SUM(C21:D21)</f>
        <v>5951038</v>
      </c>
      <c r="F21" s="25">
        <v>18912</v>
      </c>
      <c r="G21" s="26">
        <f>SUM(E21:F21)</f>
        <v>5969950</v>
      </c>
    </row>
    <row r="22" spans="1:7" s="22" customFormat="1" ht="18" customHeight="1">
      <c r="A22" s="27"/>
      <c r="B22" s="28" t="s">
        <v>2</v>
      </c>
      <c r="C22" s="29">
        <f>SUM(C20:C21)</f>
        <v>5669003</v>
      </c>
      <c r="D22" s="29">
        <f>SUM(D20:D21)</f>
        <v>1311201</v>
      </c>
      <c r="E22" s="29">
        <f>SUM(E20:E21)</f>
        <v>6980204</v>
      </c>
      <c r="F22" s="29">
        <f>SUM(F20:F21)</f>
        <v>73338</v>
      </c>
      <c r="G22" s="30">
        <f>SUM(G20:G21)</f>
        <v>7053542</v>
      </c>
    </row>
    <row r="23" spans="1:7" s="22" customFormat="1" ht="18" customHeight="1">
      <c r="A23" s="23"/>
      <c r="B23" s="24" t="s">
        <v>11</v>
      </c>
      <c r="C23" s="25">
        <v>124028</v>
      </c>
      <c r="D23" s="25">
        <v>0</v>
      </c>
      <c r="E23" s="25">
        <f>SUM(C23:D23)</f>
        <v>124028</v>
      </c>
      <c r="F23" s="25">
        <v>58342</v>
      </c>
      <c r="G23" s="26">
        <f>SUM(E23:F23)</f>
        <v>182370</v>
      </c>
    </row>
    <row r="24" spans="1:7" s="22" customFormat="1" ht="18" customHeight="1">
      <c r="A24" s="23" t="s">
        <v>19</v>
      </c>
      <c r="B24" s="24" t="s">
        <v>13</v>
      </c>
      <c r="C24" s="25">
        <v>1521568</v>
      </c>
      <c r="D24" s="25">
        <v>191323</v>
      </c>
      <c r="E24" s="25">
        <f>SUM(C24:D24)</f>
        <v>1712891</v>
      </c>
      <c r="F24" s="25">
        <v>11989</v>
      </c>
      <c r="G24" s="26">
        <f>SUM(E24:F24)</f>
        <v>1724880</v>
      </c>
    </row>
    <row r="25" spans="1:7" s="22" customFormat="1" ht="18" customHeight="1">
      <c r="A25" s="27"/>
      <c r="B25" s="28" t="s">
        <v>2</v>
      </c>
      <c r="C25" s="29">
        <f>SUM(C23:C24)</f>
        <v>1645596</v>
      </c>
      <c r="D25" s="29">
        <f>SUM(D23:D24)</f>
        <v>191323</v>
      </c>
      <c r="E25" s="29">
        <f>SUM(E23:E24)</f>
        <v>1836919</v>
      </c>
      <c r="F25" s="29">
        <f>SUM(F23:F24)</f>
        <v>70331</v>
      </c>
      <c r="G25" s="30">
        <f>SUM(G23:G24)</f>
        <v>1907250</v>
      </c>
    </row>
    <row r="26" spans="1:7" s="22" customFormat="1" ht="18" customHeight="1">
      <c r="A26" s="23"/>
      <c r="B26" s="24" t="s">
        <v>11</v>
      </c>
      <c r="C26" s="25">
        <v>535159</v>
      </c>
      <c r="D26" s="25">
        <v>33656</v>
      </c>
      <c r="E26" s="25">
        <f>SUM(C26:D26)</f>
        <v>568815</v>
      </c>
      <c r="F26" s="25">
        <v>35027</v>
      </c>
      <c r="G26" s="26">
        <f>SUM(E26:F26)</f>
        <v>603842</v>
      </c>
    </row>
    <row r="27" spans="1:7" s="22" customFormat="1" ht="18" customHeight="1">
      <c r="A27" s="23" t="s">
        <v>20</v>
      </c>
      <c r="B27" s="24" t="s">
        <v>13</v>
      </c>
      <c r="C27" s="25">
        <v>3444220</v>
      </c>
      <c r="D27" s="25">
        <v>983127</v>
      </c>
      <c r="E27" s="25">
        <f>SUM(C27:D27)</f>
        <v>4427347</v>
      </c>
      <c r="F27" s="25">
        <v>34810</v>
      </c>
      <c r="G27" s="26">
        <f>SUM(E27:F27)</f>
        <v>4462157</v>
      </c>
    </row>
    <row r="28" spans="1:7" s="22" customFormat="1" ht="18" customHeight="1">
      <c r="A28" s="27"/>
      <c r="B28" s="28" t="s">
        <v>2</v>
      </c>
      <c r="C28" s="29">
        <f>SUM(C26:C27)</f>
        <v>3979379</v>
      </c>
      <c r="D28" s="29">
        <f>SUM(D26:D27)</f>
        <v>1016783</v>
      </c>
      <c r="E28" s="29">
        <f>SUM(E26:E27)</f>
        <v>4996162</v>
      </c>
      <c r="F28" s="29">
        <f>SUM(F26:F27)</f>
        <v>69837</v>
      </c>
      <c r="G28" s="30">
        <f>SUM(G26:G27)</f>
        <v>5065999</v>
      </c>
    </row>
    <row r="29" spans="1:7" s="22" customFormat="1" ht="18" customHeight="1">
      <c r="A29" s="23"/>
      <c r="B29" s="24" t="s">
        <v>11</v>
      </c>
      <c r="C29" s="25">
        <v>26710</v>
      </c>
      <c r="D29" s="25">
        <v>13</v>
      </c>
      <c r="E29" s="25">
        <f>SUM(C29:D29)</f>
        <v>26723</v>
      </c>
      <c r="F29" s="25">
        <v>0</v>
      </c>
      <c r="G29" s="26">
        <f>SUM(E29:F29)</f>
        <v>26723</v>
      </c>
    </row>
    <row r="30" spans="1:7" s="22" customFormat="1" ht="18" customHeight="1">
      <c r="A30" s="23" t="s">
        <v>21</v>
      </c>
      <c r="B30" s="24" t="s">
        <v>13</v>
      </c>
      <c r="C30" s="25">
        <v>1436875</v>
      </c>
      <c r="D30" s="25">
        <v>0</v>
      </c>
      <c r="E30" s="25">
        <f>SUM(C30:D30)</f>
        <v>1436875</v>
      </c>
      <c r="F30" s="25">
        <v>2996</v>
      </c>
      <c r="G30" s="26">
        <f>SUM(E30:F30)</f>
        <v>1439871</v>
      </c>
    </row>
    <row r="31" spans="1:7" s="22" customFormat="1" ht="18" customHeight="1">
      <c r="A31" s="27"/>
      <c r="B31" s="28" t="s">
        <v>2</v>
      </c>
      <c r="C31" s="29">
        <f>SUM(C29:C30)</f>
        <v>1463585</v>
      </c>
      <c r="D31" s="29">
        <f>SUM(D29:D30)</f>
        <v>13</v>
      </c>
      <c r="E31" s="29">
        <f>SUM(E29:E30)</f>
        <v>1463598</v>
      </c>
      <c r="F31" s="29">
        <f>SUM(F29:F30)</f>
        <v>2996</v>
      </c>
      <c r="G31" s="30">
        <f>SUM(G29:G30)</f>
        <v>1466594</v>
      </c>
    </row>
    <row r="32" spans="1:7" s="22" customFormat="1" ht="18" customHeight="1">
      <c r="A32" s="23"/>
      <c r="B32" s="24" t="s">
        <v>11</v>
      </c>
      <c r="C32" s="25">
        <v>29412</v>
      </c>
      <c r="D32" s="25">
        <v>0</v>
      </c>
      <c r="E32" s="25">
        <f>SUM(C32:D32)</f>
        <v>29412</v>
      </c>
      <c r="F32" s="25">
        <v>2573</v>
      </c>
      <c r="G32" s="26">
        <f>SUM(E32:F32)</f>
        <v>31985</v>
      </c>
    </row>
    <row r="33" spans="1:7" s="22" customFormat="1" ht="18" customHeight="1">
      <c r="A33" s="23" t="s">
        <v>22</v>
      </c>
      <c r="B33" s="24" t="s">
        <v>13</v>
      </c>
      <c r="C33" s="25">
        <v>1117344</v>
      </c>
      <c r="D33" s="25">
        <v>0</v>
      </c>
      <c r="E33" s="25">
        <f>SUM(C33:D33)</f>
        <v>1117344</v>
      </c>
      <c r="F33" s="25">
        <v>0</v>
      </c>
      <c r="G33" s="26">
        <f>SUM(E33:F33)</f>
        <v>1117344</v>
      </c>
    </row>
    <row r="34" spans="1:7" s="22" customFormat="1" ht="18" customHeight="1">
      <c r="A34" s="27"/>
      <c r="B34" s="28" t="s">
        <v>2</v>
      </c>
      <c r="C34" s="29">
        <f>SUM(C32:C33)</f>
        <v>1146756</v>
      </c>
      <c r="D34" s="29">
        <f>SUM(D32:D33)</f>
        <v>0</v>
      </c>
      <c r="E34" s="29">
        <f>SUM(E32:E33)</f>
        <v>1146756</v>
      </c>
      <c r="F34" s="29">
        <f>SUM(F32:F33)</f>
        <v>2573</v>
      </c>
      <c r="G34" s="30">
        <f>SUM(G32:G33)</f>
        <v>1149329</v>
      </c>
    </row>
    <row r="35" spans="1:7" s="22" customFormat="1" ht="18" customHeight="1">
      <c r="A35" s="23"/>
      <c r="B35" s="24" t="s">
        <v>11</v>
      </c>
      <c r="C35" s="25">
        <v>0</v>
      </c>
      <c r="D35" s="25">
        <v>0</v>
      </c>
      <c r="E35" s="25">
        <f>SUM(C35:D35)</f>
        <v>0</v>
      </c>
      <c r="F35" s="25"/>
      <c r="G35" s="26">
        <f>SUM(E35:F35)</f>
        <v>0</v>
      </c>
    </row>
    <row r="36" spans="1:7" s="22" customFormat="1" ht="18" customHeight="1">
      <c r="A36" s="23" t="s">
        <v>23</v>
      </c>
      <c r="B36" s="24" t="s">
        <v>13</v>
      </c>
      <c r="C36" s="25">
        <v>213198</v>
      </c>
      <c r="D36" s="25">
        <v>0</v>
      </c>
      <c r="E36" s="25">
        <f>SUM(C36:D36)</f>
        <v>213198</v>
      </c>
      <c r="F36" s="25"/>
      <c r="G36" s="26">
        <f>SUM(E36:F36)</f>
        <v>213198</v>
      </c>
    </row>
    <row r="37" spans="1:7" s="22" customFormat="1" ht="18" customHeight="1">
      <c r="A37" s="27"/>
      <c r="B37" s="28" t="s">
        <v>2</v>
      </c>
      <c r="C37" s="29">
        <f>SUM(C35:C36)</f>
        <v>213198</v>
      </c>
      <c r="D37" s="29">
        <f>SUM(D35:D36)</f>
        <v>0</v>
      </c>
      <c r="E37" s="29">
        <f>SUM(E35:E36)</f>
        <v>213198</v>
      </c>
      <c r="F37" s="29">
        <f>SUM(F35:F36)</f>
        <v>0</v>
      </c>
      <c r="G37" s="30">
        <f>SUM(G35:G36)</f>
        <v>213198</v>
      </c>
    </row>
    <row r="38" spans="1:7" s="22" customFormat="1" ht="18" customHeight="1">
      <c r="A38" s="23"/>
      <c r="B38" s="24" t="s">
        <v>11</v>
      </c>
      <c r="C38" s="25">
        <f>SUM(C5,C8,C11,C14,C17,C20,C23,C26,C29,C32,C35)</f>
        <v>4727176</v>
      </c>
      <c r="D38" s="25">
        <f>SUM(D5,D8,D11,D14,D17,D20,D23,D26,D29,D32,D35)</f>
        <v>55112</v>
      </c>
      <c r="E38" s="25">
        <f>SUM(C38:D38)</f>
        <v>4782288</v>
      </c>
      <c r="F38" s="25">
        <f>SUM(F5,F8,F11,F14,F17,F20,F23,F26,F29,F32,F35)</f>
        <v>530855</v>
      </c>
      <c r="G38" s="26">
        <f>SUM(E38:F38)</f>
        <v>5313143</v>
      </c>
    </row>
    <row r="39" spans="1:7" s="22" customFormat="1" ht="18" customHeight="1">
      <c r="A39" s="23" t="s">
        <v>24</v>
      </c>
      <c r="B39" s="24" t="s">
        <v>13</v>
      </c>
      <c r="C39" s="25">
        <f>SUM(C6,C9,C12,C15,C18,C21,C24,C27,C30,C33,C36)</f>
        <v>35256107</v>
      </c>
      <c r="D39" s="25">
        <f>SUM(D6,D9,D12,D15,D18,D21,D24,D27,D30,D33,D36)</f>
        <v>6891430</v>
      </c>
      <c r="E39" s="25">
        <f>SUM(C39:D39)</f>
        <v>42147537</v>
      </c>
      <c r="F39" s="25">
        <f>SUM(F6,F9,F12,F15,F18,F21,F24,F27,F30,F33,F36)</f>
        <v>539414</v>
      </c>
      <c r="G39" s="26">
        <f>SUM(E39:F39)</f>
        <v>42686951</v>
      </c>
    </row>
    <row r="40" spans="1:7" s="22" customFormat="1" ht="18" customHeight="1" thickBot="1">
      <c r="A40" s="31"/>
      <c r="B40" s="32" t="s">
        <v>2</v>
      </c>
      <c r="C40" s="33">
        <f>SUM(C38:C39)</f>
        <v>39983283</v>
      </c>
      <c r="D40" s="33">
        <f>SUM(D38:D39)</f>
        <v>6946542</v>
      </c>
      <c r="E40" s="33">
        <f>SUM(E38:E39)</f>
        <v>46929825</v>
      </c>
      <c r="F40" s="33">
        <f>SUM(F38:F39)</f>
        <v>1070269</v>
      </c>
      <c r="G40" s="34">
        <f>SUM(G38:G39)</f>
        <v>48000094</v>
      </c>
    </row>
    <row r="41" ht="14.25">
      <c r="A41" s="8"/>
    </row>
  </sheetData>
  <mergeCells count="2">
    <mergeCell ref="G3:G4"/>
    <mergeCell ref="F3:F4"/>
  </mergeCells>
  <printOptions horizontalCentered="1"/>
  <pageMargins left="0" right="0" top="0.3937007874015748" bottom="0.1968503937007874" header="0.1968503937007874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김재열</dc:creator>
  <cp:keywords/>
  <dc:description/>
  <cp:lastModifiedBy>김재열</cp:lastModifiedBy>
  <cp:lastPrinted>2001-10-29T02:25:06Z</cp:lastPrinted>
  <dcterms:created xsi:type="dcterms:W3CDTF">2001-10-29T02:22:35Z</dcterms:created>
  <dcterms:modified xsi:type="dcterms:W3CDTF">2001-10-29T02:50:52Z</dcterms:modified>
  <cp:category/>
  <cp:version/>
  <cp:contentType/>
  <cp:contentStatus/>
</cp:coreProperties>
</file>