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7955" windowHeight="12630" activeTab="0"/>
  </bookViews>
  <sheets>
    <sheet name="수단별지역별" sheetId="1" r:id="rId1"/>
  </sheets>
  <definedNames/>
  <calcPr fullCalcOnLoad="1"/>
</workbook>
</file>

<file path=xl/sharedStrings.xml><?xml version="1.0" encoding="utf-8"?>
<sst xmlns="http://schemas.openxmlformats.org/spreadsheetml/2006/main" count="147" uniqueCount="39">
  <si>
    <t xml:space="preserve"> </t>
  </si>
  <si>
    <t>중               앙</t>
  </si>
  <si>
    <t>합    계</t>
  </si>
  <si>
    <t>수단별</t>
  </si>
  <si>
    <t>수요별</t>
  </si>
  <si>
    <t>품종별</t>
  </si>
  <si>
    <t>서  울</t>
  </si>
  <si>
    <t>경  기</t>
  </si>
  <si>
    <t>계</t>
  </si>
  <si>
    <t>강  원</t>
  </si>
  <si>
    <t>충  북</t>
  </si>
  <si>
    <t>충  남</t>
  </si>
  <si>
    <t>전  북</t>
  </si>
  <si>
    <t>전  남</t>
  </si>
  <si>
    <t>경  북</t>
  </si>
  <si>
    <t>경  남</t>
  </si>
  <si>
    <t>부  산</t>
  </si>
  <si>
    <t>제  주</t>
  </si>
  <si>
    <t>포    장</t>
  </si>
  <si>
    <t>벌    크</t>
  </si>
  <si>
    <t xml:space="preserve">철 </t>
  </si>
  <si>
    <t>벌크이송</t>
  </si>
  <si>
    <t>크링카이송</t>
  </si>
  <si>
    <t>계(A)</t>
  </si>
  <si>
    <t>도</t>
  </si>
  <si>
    <t>크 링 카</t>
  </si>
  <si>
    <t>계(B)</t>
  </si>
  <si>
    <t>A + B</t>
  </si>
  <si>
    <t>육</t>
  </si>
  <si>
    <t>송</t>
  </si>
  <si>
    <t>해</t>
  </si>
  <si>
    <t xml:space="preserve">  </t>
  </si>
  <si>
    <t>합</t>
  </si>
  <si>
    <t>수단별·지역별 수송총괄</t>
  </si>
  <si>
    <t>지역별</t>
  </si>
  <si>
    <t>지                                                                방</t>
  </si>
  <si>
    <t>내 수</t>
  </si>
  <si>
    <t>수 출</t>
  </si>
  <si>
    <t>(단위 : 톤)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</si>
</sst>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#,##0.0;[Red]&quot;-&quot;#,##0.0"/>
    <numFmt numFmtId="189" formatCode="#,##0\ &quot;ㄱ&quot;&quot;↓&quot;"/>
    <numFmt numFmtId="190" formatCode="#,##0\ &quot;↓&quot;"/>
    <numFmt numFmtId="191" formatCode="#,##0_ "/>
    <numFmt numFmtId="192" formatCode="#,##0_);[Red]\(#,##0\)"/>
  </numFmts>
  <fonts count="1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10"/>
      <name val="바탕체"/>
      <family val="1"/>
    </font>
    <font>
      <b/>
      <sz val="16"/>
      <name val="굴림"/>
      <family val="3"/>
    </font>
    <font>
      <sz val="8"/>
      <name val="바탕"/>
      <family val="1"/>
    </font>
    <font>
      <sz val="11"/>
      <name val="굴림체"/>
      <family val="3"/>
    </font>
    <font>
      <sz val="12"/>
      <name val="굴림"/>
      <family val="3"/>
    </font>
    <font>
      <sz val="10"/>
      <name val="굴림"/>
      <family val="3"/>
    </font>
    <font>
      <sz val="7"/>
      <name val="굴림"/>
      <family val="3"/>
    </font>
    <font>
      <sz val="8"/>
      <name val="굴림"/>
      <family val="3"/>
    </font>
    <font>
      <sz val="9"/>
      <name val="굴림"/>
      <family val="3"/>
    </font>
    <font>
      <sz val="6"/>
      <name val="굴림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Protection="0">
      <alignment vertical="center"/>
    </xf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185" fontId="10" fillId="0" borderId="0" xfId="17" applyFont="1" applyAlignment="1">
      <alignment vertical="center"/>
    </xf>
    <xf numFmtId="185" fontId="10" fillId="0" borderId="0" xfId="17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1" fillId="0" borderId="11" xfId="17" applyNumberFormat="1" applyFont="1" applyBorder="1" applyAlignment="1">
      <alignment horizontal="center" vertical="center"/>
    </xf>
    <xf numFmtId="1" fontId="11" fillId="0" borderId="12" xfId="17" applyNumberFormat="1" applyFont="1" applyBorder="1" applyAlignment="1">
      <alignment horizontal="center" vertical="center"/>
    </xf>
    <xf numFmtId="185" fontId="13" fillId="0" borderId="13" xfId="17" applyFont="1" applyBorder="1">
      <alignment vertical="center"/>
    </xf>
    <xf numFmtId="185" fontId="13" fillId="0" borderId="9" xfId="17" applyFont="1" applyBorder="1">
      <alignment vertical="center"/>
    </xf>
    <xf numFmtId="185" fontId="13" fillId="0" borderId="14" xfId="17" applyFont="1" applyBorder="1">
      <alignment vertical="center"/>
    </xf>
    <xf numFmtId="185" fontId="13" fillId="0" borderId="15" xfId="17" applyFont="1" applyBorder="1">
      <alignment vertical="center"/>
    </xf>
    <xf numFmtId="1" fontId="11" fillId="0" borderId="7" xfId="17" applyNumberFormat="1" applyFont="1" applyBorder="1" applyAlignment="1">
      <alignment horizontal="center" vertical="center"/>
    </xf>
    <xf numFmtId="1" fontId="11" fillId="0" borderId="8" xfId="17" applyNumberFormat="1" applyFont="1" applyBorder="1" applyAlignment="1">
      <alignment horizontal="center" vertical="center"/>
    </xf>
    <xf numFmtId="185" fontId="13" fillId="0" borderId="10" xfId="17" applyFont="1" applyBorder="1">
      <alignment vertical="center"/>
    </xf>
    <xf numFmtId="185" fontId="13" fillId="0" borderId="0" xfId="17" applyFont="1" applyBorder="1">
      <alignment vertical="center"/>
    </xf>
    <xf numFmtId="185" fontId="13" fillId="0" borderId="16" xfId="17" applyFont="1" applyBorder="1">
      <alignment vertical="center"/>
    </xf>
    <xf numFmtId="1" fontId="14" fillId="0" borderId="7" xfId="17" applyNumberFormat="1" applyFont="1" applyBorder="1" applyAlignment="1">
      <alignment horizontal="center" vertical="center"/>
    </xf>
    <xf numFmtId="1" fontId="14" fillId="0" borderId="8" xfId="17" applyNumberFormat="1" applyFont="1" applyBorder="1" applyAlignment="1">
      <alignment horizontal="center" vertical="center"/>
    </xf>
    <xf numFmtId="1" fontId="13" fillId="0" borderId="8" xfId="17" applyNumberFormat="1" applyFont="1" applyBorder="1" applyAlignment="1">
      <alignment horizontal="center" vertical="center"/>
    </xf>
    <xf numFmtId="1" fontId="15" fillId="0" borderId="8" xfId="17" applyNumberFormat="1" applyFont="1" applyBorder="1" applyAlignment="1">
      <alignment horizontal="center" vertical="center"/>
    </xf>
    <xf numFmtId="1" fontId="14" fillId="0" borderId="17" xfId="17" applyNumberFormat="1" applyFont="1" applyBorder="1" applyAlignment="1">
      <alignment horizontal="center" vertical="center"/>
    </xf>
    <xf numFmtId="1" fontId="11" fillId="0" borderId="17" xfId="17" applyNumberFormat="1" applyFont="1" applyBorder="1" applyAlignment="1">
      <alignment horizontal="center" vertical="center"/>
    </xf>
    <xf numFmtId="185" fontId="13" fillId="0" borderId="17" xfId="17" applyFont="1" applyBorder="1">
      <alignment vertical="center"/>
    </xf>
    <xf numFmtId="185" fontId="13" fillId="0" borderId="18" xfId="17" applyFont="1" applyBorder="1">
      <alignment vertical="center"/>
    </xf>
    <xf numFmtId="185" fontId="13" fillId="0" borderId="19" xfId="17" applyFont="1" applyBorder="1">
      <alignment vertical="center"/>
    </xf>
    <xf numFmtId="1" fontId="14" fillId="0" borderId="20" xfId="17" applyNumberFormat="1" applyFont="1" applyBorder="1" applyAlignment="1">
      <alignment horizontal="center" vertical="center"/>
    </xf>
    <xf numFmtId="1" fontId="14" fillId="0" borderId="11" xfId="17" applyNumberFormat="1" applyFont="1" applyBorder="1" applyAlignment="1">
      <alignment horizontal="center" vertical="center"/>
    </xf>
    <xf numFmtId="1" fontId="14" fillId="0" borderId="12" xfId="17" applyNumberFormat="1" applyFont="1" applyBorder="1" applyAlignment="1">
      <alignment horizontal="center" vertical="center"/>
    </xf>
    <xf numFmtId="185" fontId="13" fillId="0" borderId="8" xfId="17" applyFont="1" applyBorder="1">
      <alignment vertical="center"/>
    </xf>
    <xf numFmtId="1" fontId="14" fillId="0" borderId="21" xfId="17" applyNumberFormat="1" applyFont="1" applyBorder="1" applyAlignment="1">
      <alignment horizontal="center" vertical="center"/>
    </xf>
    <xf numFmtId="1" fontId="14" fillId="0" borderId="22" xfId="17" applyNumberFormat="1" applyFont="1" applyBorder="1" applyAlignment="1">
      <alignment horizontal="center" vertical="center"/>
    </xf>
    <xf numFmtId="1" fontId="11" fillId="0" borderId="22" xfId="17" applyNumberFormat="1" applyFont="1" applyBorder="1" applyAlignment="1">
      <alignment horizontal="center" vertical="center"/>
    </xf>
    <xf numFmtId="185" fontId="13" fillId="0" borderId="23" xfId="17" applyFont="1" applyBorder="1">
      <alignment vertical="center"/>
    </xf>
    <xf numFmtId="185" fontId="13" fillId="0" borderId="22" xfId="17" applyFont="1" applyBorder="1">
      <alignment vertical="center"/>
    </xf>
    <xf numFmtId="185" fontId="13" fillId="0" borderId="24" xfId="17" applyFont="1" applyBorder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HP45"/>
  <sheetViews>
    <sheetView showZeros="0"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2" width="3.75390625" style="7" customWidth="1"/>
    <col min="3" max="4" width="6.75390625" style="7" customWidth="1"/>
    <col min="5" max="6" width="7.75390625" style="7" customWidth="1"/>
    <col min="7" max="14" width="6.75390625" style="7" customWidth="1"/>
    <col min="15" max="15" width="5.75390625" style="7" customWidth="1"/>
    <col min="16" max="17" width="7.75390625" style="7" customWidth="1"/>
    <col min="18" max="19" width="3.75390625" style="7" customWidth="1"/>
    <col min="20" max="31" width="6.75390625" style="7" customWidth="1"/>
    <col min="32" max="32" width="5.75390625" style="7" customWidth="1"/>
    <col min="33" max="33" width="7.75390625" style="7" customWidth="1"/>
    <col min="34" max="34" width="9.00390625" style="7" customWidth="1"/>
    <col min="35" max="36" width="3.75390625" style="7" customWidth="1"/>
    <col min="37" max="48" width="6.75390625" style="7" customWidth="1"/>
    <col min="49" max="49" width="5.75390625" style="7" customWidth="1"/>
    <col min="50" max="50" width="7.75390625" style="7" customWidth="1"/>
    <col min="51" max="51" width="9.00390625" style="7" customWidth="1"/>
    <col min="52" max="53" width="3.75390625" style="7" customWidth="1"/>
    <col min="54" max="65" width="6.75390625" style="7" customWidth="1"/>
    <col min="66" max="66" width="5.75390625" style="7" customWidth="1"/>
    <col min="67" max="68" width="7.75390625" style="7" customWidth="1"/>
    <col min="69" max="70" width="3.75390625" style="7" customWidth="1"/>
    <col min="71" max="82" width="6.75390625" style="7" customWidth="1"/>
    <col min="83" max="83" width="5.75390625" style="7" customWidth="1"/>
    <col min="84" max="85" width="7.75390625" style="7" customWidth="1"/>
    <col min="86" max="87" width="3.75390625" style="7" customWidth="1"/>
    <col min="88" max="99" width="6.75390625" style="7" customWidth="1"/>
    <col min="100" max="100" width="5.75390625" style="7" customWidth="1"/>
    <col min="101" max="102" width="7.75390625" style="7" customWidth="1"/>
    <col min="103" max="224" width="9.00390625" style="7" customWidth="1"/>
    <col min="225" max="16384" width="9.00390625" style="8" customWidth="1"/>
  </cols>
  <sheetData>
    <row r="1" spans="1:224" s="3" customFormat="1" ht="30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1:17" ht="19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P2" s="5"/>
      <c r="Q2" s="6" t="s">
        <v>38</v>
      </c>
    </row>
    <row r="3" spans="1:17" ht="21.75" customHeight="1">
      <c r="A3" s="9" t="s">
        <v>0</v>
      </c>
      <c r="B3" s="10" t="s">
        <v>0</v>
      </c>
      <c r="C3" s="11" t="s">
        <v>34</v>
      </c>
      <c r="D3" s="12" t="s">
        <v>1</v>
      </c>
      <c r="E3" s="13"/>
      <c r="F3" s="14"/>
      <c r="G3" s="15" t="s">
        <v>35</v>
      </c>
      <c r="H3" s="16"/>
      <c r="I3" s="16"/>
      <c r="J3" s="16"/>
      <c r="K3" s="16"/>
      <c r="L3" s="16"/>
      <c r="M3" s="16"/>
      <c r="N3" s="16"/>
      <c r="O3" s="16"/>
      <c r="P3" s="17"/>
      <c r="Q3" s="18" t="s">
        <v>2</v>
      </c>
    </row>
    <row r="4" spans="1:17" ht="21.75" customHeight="1">
      <c r="A4" s="19" t="s">
        <v>3</v>
      </c>
      <c r="B4" s="20" t="s">
        <v>4</v>
      </c>
      <c r="C4" s="21" t="s">
        <v>5</v>
      </c>
      <c r="D4" s="22" t="s">
        <v>6</v>
      </c>
      <c r="E4" s="22" t="s">
        <v>7</v>
      </c>
      <c r="F4" s="23" t="s">
        <v>8</v>
      </c>
      <c r="G4" s="23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3" t="s">
        <v>8</v>
      </c>
      <c r="Q4" s="24" t="s">
        <v>0</v>
      </c>
    </row>
    <row r="5" spans="1:17" ht="21.75" customHeight="1">
      <c r="A5" s="25" t="s">
        <v>0</v>
      </c>
      <c r="B5" s="26" t="s">
        <v>0</v>
      </c>
      <c r="C5" s="26" t="s">
        <v>18</v>
      </c>
      <c r="D5" s="27">
        <v>618829</v>
      </c>
      <c r="E5" s="29">
        <v>309576</v>
      </c>
      <c r="F5" s="27">
        <v>928405</v>
      </c>
      <c r="G5" s="27">
        <v>10261</v>
      </c>
      <c r="H5" s="29">
        <v>10194</v>
      </c>
      <c r="I5" s="29">
        <v>119900</v>
      </c>
      <c r="J5" s="29">
        <v>47774</v>
      </c>
      <c r="K5" s="29">
        <v>29756</v>
      </c>
      <c r="L5" s="29">
        <v>80884</v>
      </c>
      <c r="M5" s="29">
        <v>29718</v>
      </c>
      <c r="N5" s="29">
        <v>2470</v>
      </c>
      <c r="O5" s="29">
        <v>0</v>
      </c>
      <c r="P5" s="27">
        <v>330957</v>
      </c>
      <c r="Q5" s="30">
        <v>1259362</v>
      </c>
    </row>
    <row r="6" spans="1:17" ht="21.75" customHeight="1">
      <c r="A6" s="31" t="s">
        <v>0</v>
      </c>
      <c r="B6" s="32" t="s">
        <v>0</v>
      </c>
      <c r="C6" s="32" t="s">
        <v>19</v>
      </c>
      <c r="D6" s="28">
        <v>657256</v>
      </c>
      <c r="E6" s="35">
        <v>182796</v>
      </c>
      <c r="F6" s="28">
        <v>840052</v>
      </c>
      <c r="G6" s="28">
        <v>0</v>
      </c>
      <c r="H6" s="35">
        <v>0</v>
      </c>
      <c r="I6" s="35">
        <v>187081</v>
      </c>
      <c r="J6" s="35">
        <v>0</v>
      </c>
      <c r="K6" s="35">
        <v>0</v>
      </c>
      <c r="L6" s="35">
        <v>19245</v>
      </c>
      <c r="M6" s="35">
        <v>0</v>
      </c>
      <c r="N6" s="35">
        <v>0</v>
      </c>
      <c r="O6" s="35">
        <v>0</v>
      </c>
      <c r="P6" s="28">
        <v>206326</v>
      </c>
      <c r="Q6" s="33">
        <v>1046378</v>
      </c>
    </row>
    <row r="7" spans="1:17" ht="21.75" customHeight="1">
      <c r="A7" s="36" t="s">
        <v>20</v>
      </c>
      <c r="B7" s="37" t="s">
        <v>36</v>
      </c>
      <c r="C7" s="38" t="s">
        <v>21</v>
      </c>
      <c r="D7" s="28">
        <v>3726507</v>
      </c>
      <c r="E7" s="35">
        <v>4546616</v>
      </c>
      <c r="F7" s="28">
        <v>8273123</v>
      </c>
      <c r="G7" s="28">
        <v>102596</v>
      </c>
      <c r="H7" s="35">
        <v>1806652</v>
      </c>
      <c r="I7" s="35">
        <v>1594133</v>
      </c>
      <c r="J7" s="35">
        <v>309249</v>
      </c>
      <c r="K7" s="35">
        <v>84591</v>
      </c>
      <c r="L7" s="35">
        <v>1331904</v>
      </c>
      <c r="M7" s="35">
        <v>36965</v>
      </c>
      <c r="N7" s="35">
        <v>0</v>
      </c>
      <c r="O7" s="35">
        <v>0</v>
      </c>
      <c r="P7" s="28">
        <v>5266090</v>
      </c>
      <c r="Q7" s="33">
        <v>13539213</v>
      </c>
    </row>
    <row r="8" spans="1:17" ht="21.75" customHeight="1">
      <c r="A8" s="36" t="s">
        <v>0</v>
      </c>
      <c r="B8" s="37" t="s">
        <v>0</v>
      </c>
      <c r="C8" s="39" t="s">
        <v>22</v>
      </c>
      <c r="D8" s="28">
        <v>0</v>
      </c>
      <c r="E8" s="35">
        <v>0</v>
      </c>
      <c r="F8" s="28">
        <v>0</v>
      </c>
      <c r="G8" s="28">
        <v>0</v>
      </c>
      <c r="H8" s="35">
        <v>474110</v>
      </c>
      <c r="I8" s="35">
        <v>0</v>
      </c>
      <c r="J8" s="35">
        <v>0</v>
      </c>
      <c r="K8" s="35">
        <v>0</v>
      </c>
      <c r="L8" s="35">
        <v>197767</v>
      </c>
      <c r="M8" s="35">
        <v>0</v>
      </c>
      <c r="N8" s="35">
        <v>0</v>
      </c>
      <c r="O8" s="35">
        <v>0</v>
      </c>
      <c r="P8" s="28">
        <v>671877</v>
      </c>
      <c r="Q8" s="33">
        <v>671877</v>
      </c>
    </row>
    <row r="9" spans="1:17" ht="21.75" customHeight="1">
      <c r="A9" s="36" t="s">
        <v>0</v>
      </c>
      <c r="B9" s="40" t="s">
        <v>0</v>
      </c>
      <c r="C9" s="41" t="s">
        <v>23</v>
      </c>
      <c r="D9" s="42">
        <v>5002592</v>
      </c>
      <c r="E9" s="42">
        <v>5038988</v>
      </c>
      <c r="F9" s="43">
        <v>10041580</v>
      </c>
      <c r="G9" s="42">
        <v>112857</v>
      </c>
      <c r="H9" s="42">
        <v>2290956</v>
      </c>
      <c r="I9" s="42">
        <v>1901114</v>
      </c>
      <c r="J9" s="42">
        <v>357023</v>
      </c>
      <c r="K9" s="42">
        <v>114347</v>
      </c>
      <c r="L9" s="42">
        <v>1629800</v>
      </c>
      <c r="M9" s="42">
        <v>66683</v>
      </c>
      <c r="N9" s="42">
        <v>2470</v>
      </c>
      <c r="O9" s="42">
        <v>0</v>
      </c>
      <c r="P9" s="43">
        <v>6475250</v>
      </c>
      <c r="Q9" s="44">
        <v>16516830</v>
      </c>
    </row>
    <row r="10" spans="1:17" ht="21.75" customHeight="1">
      <c r="A10" s="36" t="s">
        <v>0</v>
      </c>
      <c r="B10" s="37" t="s">
        <v>0</v>
      </c>
      <c r="C10" s="32" t="s">
        <v>18</v>
      </c>
      <c r="D10" s="28">
        <v>0</v>
      </c>
      <c r="E10" s="35">
        <v>900</v>
      </c>
      <c r="F10" s="28">
        <v>900</v>
      </c>
      <c r="G10" s="28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1100</v>
      </c>
      <c r="O10" s="35">
        <v>0</v>
      </c>
      <c r="P10" s="28">
        <v>1100</v>
      </c>
      <c r="Q10" s="33">
        <v>2000</v>
      </c>
    </row>
    <row r="11" spans="1:17" ht="21.75" customHeight="1">
      <c r="A11" s="36" t="s">
        <v>24</v>
      </c>
      <c r="B11" s="37" t="s">
        <v>37</v>
      </c>
      <c r="C11" s="32" t="s">
        <v>19</v>
      </c>
      <c r="D11" s="28">
        <v>0</v>
      </c>
      <c r="E11" s="35">
        <v>0</v>
      </c>
      <c r="F11" s="28">
        <v>0</v>
      </c>
      <c r="G11" s="28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28">
        <v>0</v>
      </c>
      <c r="Q11" s="33">
        <v>0</v>
      </c>
    </row>
    <row r="12" spans="1:17" ht="21.75" customHeight="1">
      <c r="A12" s="36" t="s">
        <v>0</v>
      </c>
      <c r="B12" s="37" t="s">
        <v>0</v>
      </c>
      <c r="C12" s="38" t="s">
        <v>25</v>
      </c>
      <c r="D12" s="28">
        <v>0</v>
      </c>
      <c r="E12" s="35">
        <v>0</v>
      </c>
      <c r="F12" s="28">
        <v>0</v>
      </c>
      <c r="G12" s="28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28">
        <v>0</v>
      </c>
      <c r="Q12" s="33">
        <v>0</v>
      </c>
    </row>
    <row r="13" spans="1:17" ht="21.75" customHeight="1">
      <c r="A13" s="36" t="s">
        <v>0</v>
      </c>
      <c r="B13" s="40" t="s">
        <v>0</v>
      </c>
      <c r="C13" s="41" t="s">
        <v>26</v>
      </c>
      <c r="D13" s="42">
        <v>0</v>
      </c>
      <c r="E13" s="42">
        <v>900</v>
      </c>
      <c r="F13" s="43">
        <v>900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1100</v>
      </c>
      <c r="O13" s="42">
        <v>0</v>
      </c>
      <c r="P13" s="43">
        <v>1100</v>
      </c>
      <c r="Q13" s="44">
        <v>2000</v>
      </c>
    </row>
    <row r="14" spans="1:17" ht="21.75" customHeight="1">
      <c r="A14" s="45" t="s">
        <v>0</v>
      </c>
      <c r="B14" s="40" t="s">
        <v>8</v>
      </c>
      <c r="C14" s="41" t="s">
        <v>27</v>
      </c>
      <c r="D14" s="43">
        <v>5002592</v>
      </c>
      <c r="E14" s="42">
        <v>5039888</v>
      </c>
      <c r="F14" s="43">
        <v>10042480</v>
      </c>
      <c r="G14" s="43">
        <v>112857</v>
      </c>
      <c r="H14" s="42">
        <v>2290956</v>
      </c>
      <c r="I14" s="42">
        <v>1901114</v>
      </c>
      <c r="J14" s="42">
        <v>357023</v>
      </c>
      <c r="K14" s="42">
        <v>114347</v>
      </c>
      <c r="L14" s="42">
        <v>1629800</v>
      </c>
      <c r="M14" s="42">
        <v>66683</v>
      </c>
      <c r="N14" s="42">
        <v>3570</v>
      </c>
      <c r="O14" s="42">
        <v>0</v>
      </c>
      <c r="P14" s="43">
        <v>6476350</v>
      </c>
      <c r="Q14" s="44">
        <v>16518830</v>
      </c>
    </row>
    <row r="15" spans="1:17" ht="21.75" customHeight="1">
      <c r="A15" s="36" t="s">
        <v>0</v>
      </c>
      <c r="B15" s="37" t="s">
        <v>0</v>
      </c>
      <c r="C15" s="32" t="s">
        <v>18</v>
      </c>
      <c r="D15" s="28">
        <v>414425</v>
      </c>
      <c r="E15" s="35">
        <v>846849</v>
      </c>
      <c r="F15" s="28">
        <v>1261274</v>
      </c>
      <c r="G15" s="28">
        <v>151371</v>
      </c>
      <c r="H15" s="35">
        <v>119091</v>
      </c>
      <c r="I15" s="35">
        <v>191153</v>
      </c>
      <c r="J15" s="35">
        <v>19547</v>
      </c>
      <c r="K15" s="35">
        <v>168458</v>
      </c>
      <c r="L15" s="35">
        <v>287375</v>
      </c>
      <c r="M15" s="35">
        <v>21904</v>
      </c>
      <c r="N15" s="35">
        <v>15357</v>
      </c>
      <c r="O15" s="35">
        <v>0</v>
      </c>
      <c r="P15" s="28">
        <v>974256</v>
      </c>
      <c r="Q15" s="33">
        <v>2235530</v>
      </c>
    </row>
    <row r="16" spans="1:17" ht="21.75" customHeight="1">
      <c r="A16" s="36" t="s">
        <v>0</v>
      </c>
      <c r="B16" s="37" t="s">
        <v>0</v>
      </c>
      <c r="C16" s="32" t="s">
        <v>19</v>
      </c>
      <c r="D16" s="28">
        <v>991869</v>
      </c>
      <c r="E16" s="35">
        <v>1739875</v>
      </c>
      <c r="F16" s="28">
        <v>2731744</v>
      </c>
      <c r="G16" s="28">
        <v>1752801</v>
      </c>
      <c r="H16" s="35">
        <v>680162</v>
      </c>
      <c r="I16" s="35">
        <v>692886</v>
      </c>
      <c r="J16" s="35">
        <v>463025</v>
      </c>
      <c r="K16" s="35">
        <v>1722494</v>
      </c>
      <c r="L16" s="35">
        <v>1726676</v>
      </c>
      <c r="M16" s="35">
        <v>983404</v>
      </c>
      <c r="N16" s="35">
        <v>166293</v>
      </c>
      <c r="O16" s="35">
        <v>0</v>
      </c>
      <c r="P16" s="28">
        <v>8187741</v>
      </c>
      <c r="Q16" s="33">
        <v>10919485</v>
      </c>
    </row>
    <row r="17" spans="1:17" ht="21.75" customHeight="1">
      <c r="A17" s="36" t="s">
        <v>28</v>
      </c>
      <c r="B17" s="37" t="s">
        <v>36</v>
      </c>
      <c r="C17" s="38" t="s">
        <v>21</v>
      </c>
      <c r="D17" s="28">
        <v>189114</v>
      </c>
      <c r="E17" s="35">
        <v>2364650</v>
      </c>
      <c r="F17" s="28">
        <v>2553764</v>
      </c>
      <c r="G17" s="28">
        <v>671680</v>
      </c>
      <c r="H17" s="35">
        <v>0</v>
      </c>
      <c r="I17" s="35">
        <v>49927</v>
      </c>
      <c r="J17" s="35">
        <v>0</v>
      </c>
      <c r="K17" s="35">
        <v>0</v>
      </c>
      <c r="L17" s="35">
        <v>136244</v>
      </c>
      <c r="M17" s="35">
        <v>0</v>
      </c>
      <c r="N17" s="35">
        <v>0</v>
      </c>
      <c r="O17" s="35">
        <v>0</v>
      </c>
      <c r="P17" s="28">
        <v>857851</v>
      </c>
      <c r="Q17" s="33">
        <v>3411615</v>
      </c>
    </row>
    <row r="18" spans="1:17" ht="21.75" customHeight="1">
      <c r="A18" s="36" t="s">
        <v>0</v>
      </c>
      <c r="B18" s="37" t="s">
        <v>0</v>
      </c>
      <c r="C18" s="39" t="s">
        <v>22</v>
      </c>
      <c r="D18" s="28">
        <v>0</v>
      </c>
      <c r="E18" s="35">
        <v>0</v>
      </c>
      <c r="F18" s="28">
        <v>0</v>
      </c>
      <c r="G18" s="28">
        <v>101</v>
      </c>
      <c r="H18" s="35">
        <v>0</v>
      </c>
      <c r="I18" s="35">
        <v>0</v>
      </c>
      <c r="J18" s="35">
        <v>0</v>
      </c>
      <c r="K18" s="35">
        <v>18848</v>
      </c>
      <c r="L18" s="35">
        <v>481366</v>
      </c>
      <c r="M18" s="35">
        <v>0</v>
      </c>
      <c r="N18" s="35">
        <v>0</v>
      </c>
      <c r="O18" s="35">
        <v>0</v>
      </c>
      <c r="P18" s="28">
        <v>500315</v>
      </c>
      <c r="Q18" s="33">
        <v>500315</v>
      </c>
    </row>
    <row r="19" spans="1:17" ht="21.75" customHeight="1">
      <c r="A19" s="36" t="s">
        <v>0</v>
      </c>
      <c r="B19" s="40" t="s">
        <v>0</v>
      </c>
      <c r="C19" s="41" t="s">
        <v>23</v>
      </c>
      <c r="D19" s="42">
        <v>1595408</v>
      </c>
      <c r="E19" s="42">
        <v>4951374</v>
      </c>
      <c r="F19" s="43">
        <v>6546782</v>
      </c>
      <c r="G19" s="42">
        <v>2575953</v>
      </c>
      <c r="H19" s="42">
        <v>799253</v>
      </c>
      <c r="I19" s="42">
        <v>933966</v>
      </c>
      <c r="J19" s="42">
        <v>482572</v>
      </c>
      <c r="K19" s="42">
        <v>1909800</v>
      </c>
      <c r="L19" s="42">
        <v>2631661</v>
      </c>
      <c r="M19" s="42">
        <v>1005308</v>
      </c>
      <c r="N19" s="42">
        <v>181650</v>
      </c>
      <c r="O19" s="42">
        <v>0</v>
      </c>
      <c r="P19" s="43">
        <v>10520163</v>
      </c>
      <c r="Q19" s="44">
        <v>17066945</v>
      </c>
    </row>
    <row r="20" spans="1:17" ht="21.75" customHeight="1">
      <c r="A20" s="36" t="s">
        <v>0</v>
      </c>
      <c r="B20" s="37" t="s">
        <v>0</v>
      </c>
      <c r="C20" s="32" t="s">
        <v>18</v>
      </c>
      <c r="D20" s="28">
        <v>0</v>
      </c>
      <c r="E20" s="35">
        <v>0</v>
      </c>
      <c r="F20" s="28"/>
      <c r="G20" s="28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28">
        <v>0</v>
      </c>
      <c r="Q20" s="33">
        <v>0</v>
      </c>
    </row>
    <row r="21" spans="1:17" ht="21.75" customHeight="1">
      <c r="A21" s="36" t="s">
        <v>29</v>
      </c>
      <c r="B21" s="37" t="s">
        <v>37</v>
      </c>
      <c r="C21" s="32" t="s">
        <v>19</v>
      </c>
      <c r="D21" s="28">
        <v>0</v>
      </c>
      <c r="E21" s="35">
        <v>0</v>
      </c>
      <c r="F21" s="28"/>
      <c r="G21" s="28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28">
        <v>0</v>
      </c>
      <c r="Q21" s="33">
        <v>0</v>
      </c>
    </row>
    <row r="22" spans="1:17" ht="21.75" customHeight="1">
      <c r="A22" s="36" t="s">
        <v>0</v>
      </c>
      <c r="B22" s="37" t="s">
        <v>0</v>
      </c>
      <c r="C22" s="38" t="s">
        <v>25</v>
      </c>
      <c r="D22" s="28">
        <v>0</v>
      </c>
      <c r="E22" s="35">
        <v>0</v>
      </c>
      <c r="F22" s="28"/>
      <c r="G22" s="28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28">
        <v>0</v>
      </c>
      <c r="Q22" s="33">
        <v>0</v>
      </c>
    </row>
    <row r="23" spans="1:17" ht="21.75" customHeight="1">
      <c r="A23" s="36" t="s">
        <v>0</v>
      </c>
      <c r="B23" s="40" t="s">
        <v>0</v>
      </c>
      <c r="C23" s="41" t="s">
        <v>26</v>
      </c>
      <c r="D23" s="42">
        <v>0</v>
      </c>
      <c r="E23" s="42">
        <v>0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3">
        <v>0</v>
      </c>
      <c r="Q23" s="44">
        <v>0</v>
      </c>
    </row>
    <row r="24" spans="1:17" ht="21.75" customHeight="1">
      <c r="A24" s="36" t="s">
        <v>0</v>
      </c>
      <c r="B24" s="37" t="s">
        <v>8</v>
      </c>
      <c r="C24" s="32" t="s">
        <v>27</v>
      </c>
      <c r="D24" s="28">
        <v>1595408</v>
      </c>
      <c r="E24" s="48">
        <v>4951374</v>
      </c>
      <c r="F24" s="28">
        <v>6546782</v>
      </c>
      <c r="G24" s="28">
        <v>2575953</v>
      </c>
      <c r="H24" s="48">
        <v>799253</v>
      </c>
      <c r="I24" s="48">
        <v>933966</v>
      </c>
      <c r="J24" s="48">
        <v>482572</v>
      </c>
      <c r="K24" s="48">
        <v>1909800</v>
      </c>
      <c r="L24" s="48">
        <v>2631661</v>
      </c>
      <c r="M24" s="48">
        <v>1005308</v>
      </c>
      <c r="N24" s="48">
        <v>181650</v>
      </c>
      <c r="O24" s="48">
        <v>0</v>
      </c>
      <c r="P24" s="28">
        <v>10520163</v>
      </c>
      <c r="Q24" s="33">
        <v>17066945</v>
      </c>
    </row>
    <row r="25" spans="1:17" ht="21.75" customHeight="1">
      <c r="A25" s="46" t="s">
        <v>0</v>
      </c>
      <c r="B25" s="47" t="s">
        <v>0</v>
      </c>
      <c r="C25" s="26" t="s">
        <v>18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29">
        <v>0</v>
      </c>
      <c r="J25" s="29">
        <v>0</v>
      </c>
      <c r="K25" s="29">
        <v>0</v>
      </c>
      <c r="L25" s="29">
        <v>8290</v>
      </c>
      <c r="M25" s="29">
        <v>0</v>
      </c>
      <c r="N25" s="29">
        <v>0</v>
      </c>
      <c r="O25" s="29">
        <v>0</v>
      </c>
      <c r="P25" s="27">
        <v>8290</v>
      </c>
      <c r="Q25" s="30">
        <v>8290</v>
      </c>
    </row>
    <row r="26" spans="1:17" ht="21.75" customHeight="1">
      <c r="A26" s="36" t="s">
        <v>0</v>
      </c>
      <c r="B26" s="37" t="s">
        <v>0</v>
      </c>
      <c r="C26" s="32" t="s">
        <v>19</v>
      </c>
      <c r="D26" s="28">
        <v>0</v>
      </c>
      <c r="E26" s="35">
        <v>0</v>
      </c>
      <c r="F26" s="28">
        <v>0</v>
      </c>
      <c r="G26" s="28">
        <v>0</v>
      </c>
      <c r="H26" s="35">
        <v>0</v>
      </c>
      <c r="I26" s="35">
        <v>0</v>
      </c>
      <c r="J26" s="35">
        <v>282262</v>
      </c>
      <c r="K26" s="35">
        <v>0</v>
      </c>
      <c r="L26" s="35">
        <v>18769</v>
      </c>
      <c r="M26" s="35">
        <v>0</v>
      </c>
      <c r="N26" s="35">
        <v>0</v>
      </c>
      <c r="O26" s="35">
        <v>0</v>
      </c>
      <c r="P26" s="28">
        <v>301031</v>
      </c>
      <c r="Q26" s="33">
        <v>301031</v>
      </c>
    </row>
    <row r="27" spans="1:17" ht="21.75" customHeight="1">
      <c r="A27" s="36" t="s">
        <v>30</v>
      </c>
      <c r="B27" s="37" t="s">
        <v>36</v>
      </c>
      <c r="C27" s="38" t="s">
        <v>21</v>
      </c>
      <c r="D27" s="28">
        <v>0</v>
      </c>
      <c r="E27" s="35">
        <v>3019800</v>
      </c>
      <c r="F27" s="28">
        <v>3019800</v>
      </c>
      <c r="G27" s="28">
        <v>0</v>
      </c>
      <c r="H27" s="35">
        <v>0</v>
      </c>
      <c r="I27" s="35">
        <v>0</v>
      </c>
      <c r="J27" s="35">
        <v>1170902</v>
      </c>
      <c r="K27" s="35">
        <v>2514748</v>
      </c>
      <c r="L27" s="35">
        <v>1160775</v>
      </c>
      <c r="M27" s="35">
        <v>3423419</v>
      </c>
      <c r="N27" s="35">
        <v>1800258</v>
      </c>
      <c r="O27" s="35">
        <v>825946</v>
      </c>
      <c r="P27" s="28">
        <v>10896048</v>
      </c>
      <c r="Q27" s="33">
        <v>13915848</v>
      </c>
    </row>
    <row r="28" spans="1:17" ht="21.75" customHeight="1">
      <c r="A28" s="36" t="s">
        <v>0</v>
      </c>
      <c r="B28" s="37" t="s">
        <v>31</v>
      </c>
      <c r="C28" s="39" t="s">
        <v>22</v>
      </c>
      <c r="D28" s="28">
        <v>0</v>
      </c>
      <c r="E28" s="35">
        <v>0</v>
      </c>
      <c r="F28" s="28">
        <v>0</v>
      </c>
      <c r="G28" s="28">
        <v>0</v>
      </c>
      <c r="H28" s="35">
        <v>0</v>
      </c>
      <c r="I28" s="35">
        <v>0</v>
      </c>
      <c r="J28" s="35">
        <v>0</v>
      </c>
      <c r="K28" s="35">
        <v>747304</v>
      </c>
      <c r="L28" s="35">
        <v>385455</v>
      </c>
      <c r="M28" s="35">
        <v>0</v>
      </c>
      <c r="N28" s="35">
        <v>0</v>
      </c>
      <c r="O28" s="35">
        <v>0</v>
      </c>
      <c r="P28" s="28">
        <v>1132759</v>
      </c>
      <c r="Q28" s="33">
        <v>1132759</v>
      </c>
    </row>
    <row r="29" spans="1:17" ht="21.75" customHeight="1">
      <c r="A29" s="36" t="s">
        <v>0</v>
      </c>
      <c r="B29" s="40" t="s">
        <v>0</v>
      </c>
      <c r="C29" s="41" t="s">
        <v>23</v>
      </c>
      <c r="D29" s="42">
        <v>0</v>
      </c>
      <c r="E29" s="42">
        <v>3019800</v>
      </c>
      <c r="F29" s="43">
        <v>3019800</v>
      </c>
      <c r="G29" s="42">
        <v>0</v>
      </c>
      <c r="H29" s="42">
        <v>0</v>
      </c>
      <c r="I29" s="42">
        <v>0</v>
      </c>
      <c r="J29" s="42">
        <v>1453164</v>
      </c>
      <c r="K29" s="42">
        <v>3262052</v>
      </c>
      <c r="L29" s="42">
        <v>1573289</v>
      </c>
      <c r="M29" s="42">
        <v>3423419</v>
      </c>
      <c r="N29" s="42">
        <v>1800258</v>
      </c>
      <c r="O29" s="42">
        <v>825946</v>
      </c>
      <c r="P29" s="43">
        <v>12338128</v>
      </c>
      <c r="Q29" s="44">
        <v>15357928</v>
      </c>
    </row>
    <row r="30" spans="1:17" ht="21.75" customHeight="1">
      <c r="A30" s="36" t="s">
        <v>0</v>
      </c>
      <c r="B30" s="37" t="s">
        <v>0</v>
      </c>
      <c r="C30" s="32" t="s">
        <v>18</v>
      </c>
      <c r="D30" s="28">
        <v>0</v>
      </c>
      <c r="E30" s="35">
        <v>0</v>
      </c>
      <c r="F30" s="28"/>
      <c r="G30" s="28">
        <v>5201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28">
        <v>5201</v>
      </c>
      <c r="Q30" s="33">
        <v>5201</v>
      </c>
    </row>
    <row r="31" spans="1:17" ht="21.75" customHeight="1">
      <c r="A31" s="36" t="s">
        <v>29</v>
      </c>
      <c r="B31" s="37" t="s">
        <v>37</v>
      </c>
      <c r="C31" s="32" t="s">
        <v>19</v>
      </c>
      <c r="D31" s="28">
        <v>0</v>
      </c>
      <c r="E31" s="35">
        <v>0</v>
      </c>
      <c r="F31" s="28"/>
      <c r="G31" s="28">
        <v>3931581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28">
        <v>3931581</v>
      </c>
      <c r="Q31" s="33">
        <v>3931581</v>
      </c>
    </row>
    <row r="32" spans="1:17" ht="21.75" customHeight="1">
      <c r="A32" s="36" t="s">
        <v>0</v>
      </c>
      <c r="B32" s="37" t="s">
        <v>0</v>
      </c>
      <c r="C32" s="38" t="s">
        <v>25</v>
      </c>
      <c r="D32" s="28">
        <v>0</v>
      </c>
      <c r="E32" s="35">
        <v>0</v>
      </c>
      <c r="F32" s="28"/>
      <c r="G32" s="28">
        <v>940319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28">
        <v>940319</v>
      </c>
      <c r="Q32" s="33">
        <v>940319</v>
      </c>
    </row>
    <row r="33" spans="1:17" ht="21.75" customHeight="1">
      <c r="A33" s="36" t="s">
        <v>0</v>
      </c>
      <c r="B33" s="40" t="s">
        <v>0</v>
      </c>
      <c r="C33" s="41" t="s">
        <v>26</v>
      </c>
      <c r="D33" s="42">
        <v>0</v>
      </c>
      <c r="E33" s="42">
        <v>0</v>
      </c>
      <c r="F33" s="43">
        <v>0</v>
      </c>
      <c r="G33" s="42">
        <v>4877101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3">
        <v>4877101</v>
      </c>
      <c r="Q33" s="44">
        <v>4877101</v>
      </c>
    </row>
    <row r="34" spans="1:17" ht="21.75" customHeight="1">
      <c r="A34" s="45" t="s">
        <v>0</v>
      </c>
      <c r="B34" s="40" t="s">
        <v>8</v>
      </c>
      <c r="C34" s="41" t="s">
        <v>27</v>
      </c>
      <c r="D34" s="43">
        <v>0</v>
      </c>
      <c r="E34" s="42">
        <v>3019800</v>
      </c>
      <c r="F34" s="43">
        <v>3019800</v>
      </c>
      <c r="G34" s="43">
        <v>4877101</v>
      </c>
      <c r="H34" s="42">
        <v>0</v>
      </c>
      <c r="I34" s="42">
        <v>0</v>
      </c>
      <c r="J34" s="42">
        <v>1453164</v>
      </c>
      <c r="K34" s="42">
        <v>3262052</v>
      </c>
      <c r="L34" s="42">
        <v>1573289</v>
      </c>
      <c r="M34" s="42">
        <v>3423419</v>
      </c>
      <c r="N34" s="42">
        <v>1800258</v>
      </c>
      <c r="O34" s="42">
        <v>825946</v>
      </c>
      <c r="P34" s="43">
        <v>17215229</v>
      </c>
      <c r="Q34" s="44">
        <v>20235029</v>
      </c>
    </row>
    <row r="35" spans="1:17" ht="21.75" customHeight="1">
      <c r="A35" s="36" t="s">
        <v>0</v>
      </c>
      <c r="B35" s="37" t="s">
        <v>0</v>
      </c>
      <c r="C35" s="32" t="s">
        <v>18</v>
      </c>
      <c r="D35" s="28">
        <v>1033254</v>
      </c>
      <c r="E35" s="34">
        <v>1156425</v>
      </c>
      <c r="F35" s="28">
        <v>2189679</v>
      </c>
      <c r="G35" s="28">
        <v>161632</v>
      </c>
      <c r="H35" s="35">
        <v>129285</v>
      </c>
      <c r="I35" s="35">
        <v>311053</v>
      </c>
      <c r="J35" s="35">
        <v>67321</v>
      </c>
      <c r="K35" s="35">
        <v>198214</v>
      </c>
      <c r="L35" s="35">
        <v>376549</v>
      </c>
      <c r="M35" s="35">
        <v>51622</v>
      </c>
      <c r="N35" s="35">
        <v>17827</v>
      </c>
      <c r="O35" s="34">
        <v>0</v>
      </c>
      <c r="P35" s="28">
        <v>1313503</v>
      </c>
      <c r="Q35" s="33">
        <v>3503182</v>
      </c>
    </row>
    <row r="36" spans="1:17" ht="21.75" customHeight="1">
      <c r="A36" s="36" t="s">
        <v>0</v>
      </c>
      <c r="B36" s="37" t="s">
        <v>0</v>
      </c>
      <c r="C36" s="32" t="s">
        <v>19</v>
      </c>
      <c r="D36" s="28">
        <v>1649125</v>
      </c>
      <c r="E36" s="34">
        <v>1922671</v>
      </c>
      <c r="F36" s="28">
        <v>3571796</v>
      </c>
      <c r="G36" s="28">
        <v>1752801</v>
      </c>
      <c r="H36" s="35">
        <v>680162</v>
      </c>
      <c r="I36" s="35">
        <v>879967</v>
      </c>
      <c r="J36" s="35">
        <v>745287</v>
      </c>
      <c r="K36" s="35">
        <v>1722494</v>
      </c>
      <c r="L36" s="35">
        <v>1764690</v>
      </c>
      <c r="M36" s="35">
        <v>983404</v>
      </c>
      <c r="N36" s="35">
        <v>166293</v>
      </c>
      <c r="O36" s="34">
        <v>0</v>
      </c>
      <c r="P36" s="28">
        <v>8695098</v>
      </c>
      <c r="Q36" s="33">
        <v>12266894</v>
      </c>
    </row>
    <row r="37" spans="1:17" ht="21.75" customHeight="1">
      <c r="A37" s="36" t="s">
        <v>32</v>
      </c>
      <c r="B37" s="37" t="s">
        <v>36</v>
      </c>
      <c r="C37" s="38" t="s">
        <v>21</v>
      </c>
      <c r="D37" s="28">
        <v>3915621</v>
      </c>
      <c r="E37" s="34">
        <v>9931066</v>
      </c>
      <c r="F37" s="28">
        <v>13846687</v>
      </c>
      <c r="G37" s="28">
        <v>774276</v>
      </c>
      <c r="H37" s="35">
        <v>1806652</v>
      </c>
      <c r="I37" s="35">
        <v>1644060</v>
      </c>
      <c r="J37" s="35">
        <v>1480151</v>
      </c>
      <c r="K37" s="35">
        <v>2599339</v>
      </c>
      <c r="L37" s="35">
        <v>2628923</v>
      </c>
      <c r="M37" s="35">
        <v>3460384</v>
      </c>
      <c r="N37" s="35">
        <v>1800258</v>
      </c>
      <c r="O37" s="34">
        <v>825946</v>
      </c>
      <c r="P37" s="28">
        <v>17019989</v>
      </c>
      <c r="Q37" s="33">
        <v>30866676</v>
      </c>
    </row>
    <row r="38" spans="1:17" ht="21.75" customHeight="1">
      <c r="A38" s="36" t="s">
        <v>0</v>
      </c>
      <c r="B38" s="37" t="s">
        <v>0</v>
      </c>
      <c r="C38" s="39" t="s">
        <v>22</v>
      </c>
      <c r="D38" s="28">
        <v>0</v>
      </c>
      <c r="E38" s="34">
        <v>0</v>
      </c>
      <c r="F38" s="28">
        <v>0</v>
      </c>
      <c r="G38" s="28">
        <v>101</v>
      </c>
      <c r="H38" s="35">
        <v>474110</v>
      </c>
      <c r="I38" s="35">
        <v>0</v>
      </c>
      <c r="J38" s="35">
        <v>0</v>
      </c>
      <c r="K38" s="35">
        <v>766152</v>
      </c>
      <c r="L38" s="35">
        <v>1064588</v>
      </c>
      <c r="M38" s="35">
        <v>0</v>
      </c>
      <c r="N38" s="35">
        <v>0</v>
      </c>
      <c r="O38" s="34">
        <v>0</v>
      </c>
      <c r="P38" s="28">
        <v>2304951</v>
      </c>
      <c r="Q38" s="33">
        <v>2304951</v>
      </c>
    </row>
    <row r="39" spans="1:17" ht="21.75" customHeight="1">
      <c r="A39" s="36" t="s">
        <v>0</v>
      </c>
      <c r="B39" s="40" t="s">
        <v>0</v>
      </c>
      <c r="C39" s="41" t="s">
        <v>23</v>
      </c>
      <c r="D39" s="42">
        <v>6598000</v>
      </c>
      <c r="E39" s="42">
        <v>13010162</v>
      </c>
      <c r="F39" s="43">
        <v>19608162</v>
      </c>
      <c r="G39" s="42">
        <v>2688810</v>
      </c>
      <c r="H39" s="43">
        <v>3090209</v>
      </c>
      <c r="I39" s="43">
        <v>2835080</v>
      </c>
      <c r="J39" s="43">
        <v>2292759</v>
      </c>
      <c r="K39" s="43">
        <v>5286199</v>
      </c>
      <c r="L39" s="43">
        <v>5834750</v>
      </c>
      <c r="M39" s="43">
        <v>4495410</v>
      </c>
      <c r="N39" s="43">
        <v>1984378</v>
      </c>
      <c r="O39" s="43">
        <v>825946</v>
      </c>
      <c r="P39" s="43">
        <v>29333541</v>
      </c>
      <c r="Q39" s="44">
        <v>48941703</v>
      </c>
    </row>
    <row r="40" spans="1:17" ht="21.75" customHeight="1">
      <c r="A40" s="36" t="s">
        <v>0</v>
      </c>
      <c r="B40" s="37" t="s">
        <v>0</v>
      </c>
      <c r="C40" s="32" t="s">
        <v>18</v>
      </c>
      <c r="D40" s="28">
        <v>0</v>
      </c>
      <c r="E40" s="34">
        <v>900</v>
      </c>
      <c r="F40" s="28">
        <v>900</v>
      </c>
      <c r="G40" s="28">
        <v>5201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1100</v>
      </c>
      <c r="O40" s="34">
        <v>0</v>
      </c>
      <c r="P40" s="28">
        <v>6301</v>
      </c>
      <c r="Q40" s="33">
        <v>7201</v>
      </c>
    </row>
    <row r="41" spans="1:17" ht="21.75" customHeight="1">
      <c r="A41" s="36" t="s">
        <v>8</v>
      </c>
      <c r="B41" s="37" t="s">
        <v>37</v>
      </c>
      <c r="C41" s="32" t="s">
        <v>19</v>
      </c>
      <c r="D41" s="28">
        <v>0</v>
      </c>
      <c r="E41" s="34">
        <v>0</v>
      </c>
      <c r="F41" s="28">
        <v>0</v>
      </c>
      <c r="G41" s="28">
        <v>3931581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4">
        <v>0</v>
      </c>
      <c r="P41" s="28">
        <v>3931581</v>
      </c>
      <c r="Q41" s="33">
        <v>3931581</v>
      </c>
    </row>
    <row r="42" spans="1:17" ht="21.75" customHeight="1">
      <c r="A42" s="36" t="s">
        <v>0</v>
      </c>
      <c r="B42" s="37" t="s">
        <v>0</v>
      </c>
      <c r="C42" s="38" t="s">
        <v>25</v>
      </c>
      <c r="D42" s="28">
        <v>0</v>
      </c>
      <c r="E42" s="34">
        <v>0</v>
      </c>
      <c r="F42" s="28">
        <v>0</v>
      </c>
      <c r="G42" s="28">
        <v>940319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4">
        <v>0</v>
      </c>
      <c r="P42" s="28">
        <v>940319</v>
      </c>
      <c r="Q42" s="33">
        <v>940319</v>
      </c>
    </row>
    <row r="43" spans="1:17" ht="21.75" customHeight="1">
      <c r="A43" s="36" t="s">
        <v>0</v>
      </c>
      <c r="B43" s="40" t="s">
        <v>0</v>
      </c>
      <c r="C43" s="41" t="s">
        <v>26</v>
      </c>
      <c r="D43" s="42">
        <v>0</v>
      </c>
      <c r="E43" s="42">
        <v>900</v>
      </c>
      <c r="F43" s="43">
        <v>900</v>
      </c>
      <c r="G43" s="42">
        <v>4877101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1100</v>
      </c>
      <c r="O43" s="43">
        <v>0</v>
      </c>
      <c r="P43" s="43">
        <v>4878201</v>
      </c>
      <c r="Q43" s="44">
        <v>4879101</v>
      </c>
    </row>
    <row r="44" spans="1:17" ht="21.75" customHeight="1" thickBot="1">
      <c r="A44" s="49" t="s">
        <v>0</v>
      </c>
      <c r="B44" s="50" t="s">
        <v>8</v>
      </c>
      <c r="C44" s="51" t="s">
        <v>27</v>
      </c>
      <c r="D44" s="52">
        <f>SUM(D43,D39)</f>
        <v>6598000</v>
      </c>
      <c r="E44" s="53">
        <f>SUM(E43,E39)</f>
        <v>13011062</v>
      </c>
      <c r="F44" s="52">
        <f>SUM(D44:E44)</f>
        <v>19609062</v>
      </c>
      <c r="G44" s="52">
        <f aca="true" t="shared" si="0" ref="G44:O44">SUM(G43,G39)</f>
        <v>7565911</v>
      </c>
      <c r="H44" s="52">
        <f t="shared" si="0"/>
        <v>3090209</v>
      </c>
      <c r="I44" s="52">
        <f t="shared" si="0"/>
        <v>2835080</v>
      </c>
      <c r="J44" s="52">
        <f t="shared" si="0"/>
        <v>2292759</v>
      </c>
      <c r="K44" s="52">
        <f t="shared" si="0"/>
        <v>5286199</v>
      </c>
      <c r="L44" s="52">
        <f t="shared" si="0"/>
        <v>5834750</v>
      </c>
      <c r="M44" s="52">
        <f t="shared" si="0"/>
        <v>4495410</v>
      </c>
      <c r="N44" s="52">
        <f t="shared" si="0"/>
        <v>1985478</v>
      </c>
      <c r="O44" s="53">
        <f t="shared" si="0"/>
        <v>825946</v>
      </c>
      <c r="P44" s="52">
        <f>SUM(G44:O44)</f>
        <v>34211742</v>
      </c>
      <c r="Q44" s="54">
        <f>SUM(Q43,Q39)</f>
        <v>53820804</v>
      </c>
    </row>
    <row r="45" spans="7:8" ht="21" customHeight="1">
      <c r="G45" s="7" t="s">
        <v>0</v>
      </c>
      <c r="H45" s="7" t="s">
        <v>0</v>
      </c>
    </row>
  </sheetData>
  <mergeCells count="2">
    <mergeCell ref="G3:P3"/>
    <mergeCell ref="A1:Q1"/>
  </mergeCells>
  <printOptions horizontalCentered="1"/>
  <pageMargins left="0.39" right="0.42" top="0.42" bottom="0.21" header="0.35" footer="0.17"/>
  <pageSetup orientation="portrait" pageOrder="overThenDown" paperSize="9" scale="78" r:id="rId1"/>
  <colBreaks count="2" manualBreakCount="2">
    <brk id="68" max="65535" man="1"/>
    <brk id="8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2001-10-29T02:59:29Z</dcterms:created>
  <dcterms:modified xsi:type="dcterms:W3CDTF">2001-10-29T03:47:40Z</dcterms:modified>
  <cp:category/>
  <cp:version/>
  <cp:contentType/>
  <cp:contentStatus/>
</cp:coreProperties>
</file>